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802bef0fe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9d5a8be6a8cc495c"/>
    <x:sheet xmlns:r="http://schemas.openxmlformats.org/officeDocument/2006/relationships" name="Example" sheetId="2" r:id="Rc248cc3f2bac4c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########"/>
    <x:numFmt numFmtId="201" formatCode="0.0#########%"/>
    <x:numFmt numFmtId="202" formatCode="#,##0"/>
  </x:numFmts>
  <x:fonts count="4">
    <x:font>
      <x:sz val="11"/>
      <x:name val="Carlito"/>
    </x:font>
    <x:font>
      <x:sz val="11"/>
      <x:color rgb="FF182B3A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4D5"/>
      </x:patternFill>
    </x:fill>
    <x:fill>
      <x:patternFill patternType="solid">
        <x:fgColor rgb="FFEDF3F7"/>
      </x:patternFill>
    </x:fill>
  </x:fills>
  <x:borders count="4">
    <x:border/>
    <x:border>
      <x:bottom style="thin">
        <x:color rgb="FFD8E0E7"/>
      </x:bottom>
    </x:border>
    <x:border>
      <x:top style="thin">
        <x:color rgb="FFD8E0E7"/>
      </x:top>
      <x:bottom style="thin">
        <x:color rgb="FFD8E0E7"/>
      </x:bottom>
    </x:border>
    <x:border>
      <x:top style="thin">
        <x:color rgb="FFD8E0E7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right" vertical="center"/>
    </x:xf>
    <x:xf numFmtId="0" fontId="1" fillId="4" borderId="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horizontal="right" vertical="center"/>
    </x:xf>
    <x:xf numFmtId="0" fontId="1" fillId="4" borderId="2" xfId="0" applyNumberFormat="1" applyFont="1" applyFill="1" applyBorder="1" applyAlignment="1">
      <x:alignment horizontal="right" vertical="center"/>
    </x:xf>
    <x:xf numFmtId="0" fontId="1" fillId="3" borderId="3" xfId="0" applyNumberFormat="1" applyFont="1" applyFill="1" applyBorder="1" applyAlignment="1">
      <x:alignment horizontal="right" vertical="center"/>
    </x:xf>
    <x:xf numFmtId="0" fontId="1" fillId="4" borderId="3" xfId="0" applyNumberFormat="1" applyFont="1" applyFill="1" applyBorder="1" applyAlignment="1">
      <x:alignment horizontal="right" vertical="center"/>
    </x:xf>
    <x:xf numFmtId="200" fontId="1" fillId="3" borderId="1" xfId="0" applyNumberFormat="1" applyFont="1" applyFill="1" applyBorder="1" applyAlignment="1">
      <x:alignment horizontal="right" vertical="center"/>
    </x:xf>
    <x:xf numFmtId="200" fontId="1" fillId="3" borderId="2" xfId="0" applyNumberFormat="1" applyFont="1" applyFill="1" applyBorder="1" applyAlignment="1">
      <x:alignment horizontal="right" vertical="center"/>
    </x:xf>
    <x:xf numFmtId="200" fontId="1" fillId="3" borderId="3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1" fontId="1" fillId="3" borderId="2" xfId="0" applyNumberFormat="1" applyFont="1" applyFill="1" applyBorder="1" applyAlignment="1">
      <x:alignment horizontal="right" vertical="center"/>
    </x:xf>
    <x:xf numFmtId="201" fontId="1" fillId="3" borderId="3" xfId="0" applyNumberFormat="1" applyFont="1" applyFill="1" applyBorder="1" applyAlignment="1">
      <x:alignment horizontal="right" vertical="center"/>
    </x:xf>
    <x:xf numFmtId="200" fontId="1" fillId="4" borderId="1" xfId="0" applyNumberFormat="1" applyFont="1" applyFill="1" applyBorder="1" applyAlignment="1">
      <x:alignment horizontal="right" vertical="center"/>
    </x:xf>
    <x:xf numFmtId="200" fontId="1" fillId="4" borderId="2" xfId="0" applyNumberFormat="1" applyFont="1" applyFill="1" applyBorder="1" applyAlignment="1">
      <x:alignment horizontal="right" vertical="center"/>
    </x:xf>
    <x:xf numFmtId="200" fontId="1" fillId="4" borderId="3" xfId="0" applyNumberFormat="1" applyFont="1" applyFill="1" applyBorder="1" applyAlignment="1">
      <x:alignment horizontal="right" vertical="center"/>
    </x:xf>
    <x:xf numFmtId="202" fontId="1" fillId="4" borderId="1" xfId="0" applyNumberFormat="1" applyFont="1" applyFill="1" applyBorder="1" applyAlignment="1">
      <x:alignment horizontal="right" vertical="center"/>
    </x:xf>
    <x:xf numFmtId="202" fontId="1" fillId="4" borderId="2" xfId="0" applyNumberFormat="1" applyFont="1" applyFill="1" applyBorder="1" applyAlignment="1">
      <x:alignment horizontal="right" vertical="center"/>
    </x:xf>
    <x:xf numFmtId="202" fontId="1" fillId="4" borderId="3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9D2020"/>
      </x:font>
      <x:fill>
        <x:patternFill patternType="solid">
          <x:bgColor rgb="FFFDE8E6"/>
        </x:patternFill>
      </x:fill>
    </x:dxf>
    <x:dxf>
      <x:font>
        <x:b/>
        <x:color rgb="FF9D2020"/>
      </x:font>
      <x:fill>
        <x:patternFill patternType="solid">
          <x:bgColor rgb="FFFD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4501804ac44e9" /><Relationship Type="http://schemas.openxmlformats.org/officeDocument/2006/relationships/theme" Target="/xl/theme/theme1.xml" Id="Rf9bd2f2604004211" /><Relationship Type="http://schemas.openxmlformats.org/officeDocument/2006/relationships/sharedStrings" Target="/xl/sharedStrings.xml" Id="R1a57ac25a89740db" /><Relationship Type="http://schemas.openxmlformats.org/officeDocument/2006/relationships/worksheet" Target="/xl/worksheets/sheet1.xml" Id="R9d5a8be6a8cc495c" /><Relationship Type="http://schemas.openxmlformats.org/officeDocument/2006/relationships/worksheet" Target="/xl/worksheets/sheet2.xml" Id="Rc248cc3f2bac4c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6" hidden="0" customWidth="1"/>
    <x:col min="4" max="4" width="11" hidden="0" customWidth="1"/>
    <x:col min="5" max="5" width="15" hidden="0" customWidth="1"/>
    <x:col min="6" max="6" width="18" hidden="0" customWidth="1"/>
    <x:col min="7" max="7" width="17" hidden="0" customWidth="1"/>
    <x:col min="8" max="8" width="16" hidden="0" customWidth="1"/>
    <x:col min="9" max="9" width="17" hidden="0" customWidth="1"/>
    <x:col min="10" max="10" width="4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Material takeoff worksheet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Enter A-F and optional Notes in amber cells. G-I calculate. Required fields: item, drawing/location, quantity, unit, allowance and pack size.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 t="str">
        <x:v>Enter allowance as a percentage (5%, not 5). Quantity and allowance must be numeric and &gt;= 0; pack size must be numeric and &gt; 0.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 t="str">
        <x:v>Use the same unit for measured quantity and pack size. Allowances in Example are hypothetical, not trade recommendations.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Incomplete rows stay blank. Invalid nonempty numeric inputs show Check inputs, even if another required field is missing.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 t="str">
        <x:v>No combined unit totals, plan measurement, unit conversion, pricing, stock optimization or macros. Check drawings, units and orders manually.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0" customHeight="1">
      <x:c r="A9" s="7" t="str">
        <x:v>Item</x:v>
      </x:c>
      <x:c r="B9" s="7" t="str">
        <x:v>Drawing / location</x:v>
      </x:c>
      <x:c r="C9" s="7" t="str">
        <x:v>Measured qty</x:v>
      </x:c>
      <x:c r="D9" s="7" t="str">
        <x:v>Unit</x:v>
      </x:c>
      <x:c r="E9" s="7" t="str">
        <x:v>Allowance %</x:v>
      </x:c>
      <x:c r="F9" s="7" t="str">
        <x:v>Pack size
(same unit)</x:v>
      </x:c>
      <x:c r="G9" s="7" t="str">
        <x:v>Adjusted qty</x:v>
      </x:c>
      <x:c r="H9" s="7" t="str">
        <x:v>Whole packs</x:v>
      </x:c>
      <x:c r="I9" s="7" t="str">
        <x:v>Ordered qty</x:v>
      </x:c>
      <x:c r="J9" s="7" t="str">
        <x:v>Notes</x:v>
      </x:c>
    </x:row>
    <x:row r="10" ht="29" customHeight="1">
      <x:c r="A10" s="16"/>
      <x:c r="B10" s="16"/>
      <x:c r="C10" s="25"/>
      <x:c r="D10" s="19"/>
      <x:c r="E10" s="28"/>
      <x:c r="F10" s="25"/>
      <x:c r="G10" s="31" t="str">
        <x:f>IFERROR(IF(OR(AND(C10&lt;&gt;"",NOT(ISNUMBER(C10))),AND(ISNUMBER(C10),C10&lt;0),AND(E10&lt;&gt;"",NOT(ISNUMBER(E10))),AND(ISNUMBER(E10),E10&lt;0),AND(F10&lt;&gt;"",NOT(ISNUMBER(F10))),AND(ISNUMBER(F10),F10&lt;=0)),"Check inputs",IF(OR(LEN(TRIM(A10))=0,LEN(TRIM(B10))=0,AND(NOT(ISNUMBER(C10)),C10=""),LEN(TRIM(D10))=0,AND(NOT(ISNUMBER(E10)),E10=""),AND(NOT(ISNUMBER(F10)),F10="")),"",C10*(1+E10))),"Check inputs")</x:f>
      </x:c>
      <x:c r="H10" s="34" t="str">
        <x:f>IF(ISNUMBER(G10),ROUNDUP(G10/F10,0),IF(G10="","","Check inputs"))</x:f>
      </x:c>
      <x:c r="I10" s="31" t="str">
        <x:f>IF(ISNUMBER(H10),H10*F10,IF(H10="","","Check inputs"))</x:f>
      </x:c>
      <x:c r="J10" s="16"/>
    </x:row>
    <x:row r="11" ht="29" customHeight="1">
      <x:c r="A11" s="17"/>
      <x:c r="B11" s="17"/>
      <x:c r="C11" s="26"/>
      <x:c r="D11" s="21"/>
      <x:c r="E11" s="29"/>
      <x:c r="F11" s="26"/>
      <x:c r="G11" s="32" t="str">
        <x:f>IFERROR(IF(OR(AND(C11&lt;&gt;"",NOT(ISNUMBER(C11))),AND(ISNUMBER(C11),C11&lt;0),AND(E11&lt;&gt;"",NOT(ISNUMBER(E11))),AND(ISNUMBER(E11),E11&lt;0),AND(F11&lt;&gt;"",NOT(ISNUMBER(F11))),AND(ISNUMBER(F11),F11&lt;=0)),"Check inputs",IF(OR(LEN(TRIM(A11))=0,LEN(TRIM(B11))=0,AND(NOT(ISNUMBER(C11)),C11=""),LEN(TRIM(D11))=0,AND(NOT(ISNUMBER(E11)),E11=""),AND(NOT(ISNUMBER(F11)),F11="")),"",C11*(1+E11))),"Check inputs")</x:f>
      </x:c>
      <x:c r="H11" s="35" t="str">
        <x:f>IF(ISNUMBER(G11),ROUNDUP(G11/F11,0),IF(G11="","","Check inputs"))</x:f>
      </x:c>
      <x:c r="I11" s="32" t="str">
        <x:f>IF(ISNUMBER(H11),H11*F11,IF(H11="","","Check inputs"))</x:f>
      </x:c>
      <x:c r="J11" s="17"/>
    </x:row>
    <x:row r="12" ht="29" customHeight="1">
      <x:c r="A12" s="17"/>
      <x:c r="B12" s="17"/>
      <x:c r="C12" s="26"/>
      <x:c r="D12" s="21"/>
      <x:c r="E12" s="29"/>
      <x:c r="F12" s="26"/>
      <x:c r="G12" s="32" t="str">
        <x:f>IFERROR(IF(OR(AND(C12&lt;&gt;"",NOT(ISNUMBER(C12))),AND(ISNUMBER(C12),C12&lt;0),AND(E12&lt;&gt;"",NOT(ISNUMBER(E12))),AND(ISNUMBER(E12),E12&lt;0),AND(F12&lt;&gt;"",NOT(ISNUMBER(F12))),AND(ISNUMBER(F12),F12&lt;=0)),"Check inputs",IF(OR(LEN(TRIM(A12))=0,LEN(TRIM(B12))=0,AND(NOT(ISNUMBER(C12)),C12=""),LEN(TRIM(D12))=0,AND(NOT(ISNUMBER(E12)),E12=""),AND(NOT(ISNUMBER(F12)),F12="")),"",C12*(1+E12))),"Check inputs")</x:f>
      </x:c>
      <x:c r="H12" s="35" t="str">
        <x:f>IF(ISNUMBER(G12),ROUNDUP(G12/F12,0),IF(G12="","","Check inputs"))</x:f>
      </x:c>
      <x:c r="I12" s="32" t="str">
        <x:f>IF(ISNUMBER(H12),H12*F12,IF(H12="","","Check inputs"))</x:f>
      </x:c>
      <x:c r="J12" s="17"/>
    </x:row>
    <x:row r="13" ht="29" customHeight="1">
      <x:c r="A13" s="17"/>
      <x:c r="B13" s="17"/>
      <x:c r="C13" s="26"/>
      <x:c r="D13" s="21"/>
      <x:c r="E13" s="29"/>
      <x:c r="F13" s="26"/>
      <x:c r="G13" s="32" t="str">
        <x:f>IFERROR(IF(OR(AND(C13&lt;&gt;"",NOT(ISNUMBER(C13))),AND(ISNUMBER(C13),C13&lt;0),AND(E13&lt;&gt;"",NOT(ISNUMBER(E13))),AND(ISNUMBER(E13),E13&lt;0),AND(F13&lt;&gt;"",NOT(ISNUMBER(F13))),AND(ISNUMBER(F13),F13&lt;=0)),"Check inputs",IF(OR(LEN(TRIM(A13))=0,LEN(TRIM(B13))=0,AND(NOT(ISNUMBER(C13)),C13=""),LEN(TRIM(D13))=0,AND(NOT(ISNUMBER(E13)),E13=""),AND(NOT(ISNUMBER(F13)),F13="")),"",C13*(1+E13))),"Check inputs")</x:f>
      </x:c>
      <x:c r="H13" s="35" t="str">
        <x:f>IF(ISNUMBER(G13),ROUNDUP(G13/F13,0),IF(G13="","","Check inputs"))</x:f>
      </x:c>
      <x:c r="I13" s="32" t="str">
        <x:f>IF(ISNUMBER(H13),H13*F13,IF(H13="","","Check inputs"))</x:f>
      </x:c>
      <x:c r="J13" s="17"/>
    </x:row>
    <x:row r="14" ht="29" customHeight="1">
      <x:c r="A14" s="17"/>
      <x:c r="B14" s="17"/>
      <x:c r="C14" s="26"/>
      <x:c r="D14" s="21"/>
      <x:c r="E14" s="29"/>
      <x:c r="F14" s="26"/>
      <x:c r="G14" s="32" t="str">
        <x:f>IFERROR(IF(OR(AND(C14&lt;&gt;"",NOT(ISNUMBER(C14))),AND(ISNUMBER(C14),C14&lt;0),AND(E14&lt;&gt;"",NOT(ISNUMBER(E14))),AND(ISNUMBER(E14),E14&lt;0),AND(F14&lt;&gt;"",NOT(ISNUMBER(F14))),AND(ISNUMBER(F14),F14&lt;=0)),"Check inputs",IF(OR(LEN(TRIM(A14))=0,LEN(TRIM(B14))=0,AND(NOT(ISNUMBER(C14)),C14=""),LEN(TRIM(D14))=0,AND(NOT(ISNUMBER(E14)),E14=""),AND(NOT(ISNUMBER(F14)),F14="")),"",C14*(1+E14))),"Check inputs")</x:f>
      </x:c>
      <x:c r="H14" s="35" t="str">
        <x:f>IF(ISNUMBER(G14),ROUNDUP(G14/F14,0),IF(G14="","","Check inputs"))</x:f>
      </x:c>
      <x:c r="I14" s="32" t="str">
        <x:f>IF(ISNUMBER(H14),H14*F14,IF(H14="","","Check inputs"))</x:f>
      </x:c>
      <x:c r="J14" s="17"/>
    </x:row>
    <x:row r="15" ht="29" customHeight="1">
      <x:c r="A15" s="17"/>
      <x:c r="B15" s="17"/>
      <x:c r="C15" s="26"/>
      <x:c r="D15" s="21"/>
      <x:c r="E15" s="29"/>
      <x:c r="F15" s="26"/>
      <x:c r="G15" s="32" t="str">
        <x:f>IFERROR(IF(OR(AND(C15&lt;&gt;"",NOT(ISNUMBER(C15))),AND(ISNUMBER(C15),C15&lt;0),AND(E15&lt;&gt;"",NOT(ISNUMBER(E15))),AND(ISNUMBER(E15),E15&lt;0),AND(F15&lt;&gt;"",NOT(ISNUMBER(F15))),AND(ISNUMBER(F15),F15&lt;=0)),"Check inputs",IF(OR(LEN(TRIM(A15))=0,LEN(TRIM(B15))=0,AND(NOT(ISNUMBER(C15)),C15=""),LEN(TRIM(D15))=0,AND(NOT(ISNUMBER(E15)),E15=""),AND(NOT(ISNUMBER(F15)),F15="")),"",C15*(1+E15))),"Check inputs")</x:f>
      </x:c>
      <x:c r="H15" s="35" t="str">
        <x:f>IF(ISNUMBER(G15),ROUNDUP(G15/F15,0),IF(G15="","","Check inputs"))</x:f>
      </x:c>
      <x:c r="I15" s="32" t="str">
        <x:f>IF(ISNUMBER(H15),H15*F15,IF(H15="","","Check inputs"))</x:f>
      </x:c>
      <x:c r="J15" s="17"/>
    </x:row>
    <x:row r="16" ht="29" customHeight="1">
      <x:c r="A16" s="17"/>
      <x:c r="B16" s="17"/>
      <x:c r="C16" s="26"/>
      <x:c r="D16" s="21"/>
      <x:c r="E16" s="29"/>
      <x:c r="F16" s="26"/>
      <x:c r="G16" s="32" t="str">
        <x:f>IFERROR(IF(OR(AND(C16&lt;&gt;"",NOT(ISNUMBER(C16))),AND(ISNUMBER(C16),C16&lt;0),AND(E16&lt;&gt;"",NOT(ISNUMBER(E16))),AND(ISNUMBER(E16),E16&lt;0),AND(F16&lt;&gt;"",NOT(ISNUMBER(F16))),AND(ISNUMBER(F16),F16&lt;=0)),"Check inputs",IF(OR(LEN(TRIM(A16))=0,LEN(TRIM(B16))=0,AND(NOT(ISNUMBER(C16)),C16=""),LEN(TRIM(D16))=0,AND(NOT(ISNUMBER(E16)),E16=""),AND(NOT(ISNUMBER(F16)),F16="")),"",C16*(1+E16))),"Check inputs")</x:f>
      </x:c>
      <x:c r="H16" s="35" t="str">
        <x:f>IF(ISNUMBER(G16),ROUNDUP(G16/F16,0),IF(G16="","","Check inputs"))</x:f>
      </x:c>
      <x:c r="I16" s="32" t="str">
        <x:f>IF(ISNUMBER(H16),H16*F16,IF(H16="","","Check inputs"))</x:f>
      </x:c>
      <x:c r="J16" s="17"/>
    </x:row>
    <x:row r="17" ht="29" customHeight="1">
      <x:c r="A17" s="17"/>
      <x:c r="B17" s="17"/>
      <x:c r="C17" s="26"/>
      <x:c r="D17" s="21"/>
      <x:c r="E17" s="29"/>
      <x:c r="F17" s="26"/>
      <x:c r="G17" s="32" t="str">
        <x:f>IFERROR(IF(OR(AND(C17&lt;&gt;"",NOT(ISNUMBER(C17))),AND(ISNUMBER(C17),C17&lt;0),AND(E17&lt;&gt;"",NOT(ISNUMBER(E17))),AND(ISNUMBER(E17),E17&lt;0),AND(F17&lt;&gt;"",NOT(ISNUMBER(F17))),AND(ISNUMBER(F17),F17&lt;=0)),"Check inputs",IF(OR(LEN(TRIM(A17))=0,LEN(TRIM(B17))=0,AND(NOT(ISNUMBER(C17)),C17=""),LEN(TRIM(D17))=0,AND(NOT(ISNUMBER(E17)),E17=""),AND(NOT(ISNUMBER(F17)),F17="")),"",C17*(1+E17))),"Check inputs")</x:f>
      </x:c>
      <x:c r="H17" s="35" t="str">
        <x:f>IF(ISNUMBER(G17),ROUNDUP(G17/F17,0),IF(G17="","","Check inputs"))</x:f>
      </x:c>
      <x:c r="I17" s="32" t="str">
        <x:f>IF(ISNUMBER(H17),H17*F17,IF(H17="","","Check inputs"))</x:f>
      </x:c>
      <x:c r="J17" s="17"/>
    </x:row>
    <x:row r="18" ht="29" customHeight="1">
      <x:c r="A18" s="17"/>
      <x:c r="B18" s="17"/>
      <x:c r="C18" s="26"/>
      <x:c r="D18" s="21"/>
      <x:c r="E18" s="29"/>
      <x:c r="F18" s="26"/>
      <x:c r="G18" s="32" t="str">
        <x:f>IFERROR(IF(OR(AND(C18&lt;&gt;"",NOT(ISNUMBER(C18))),AND(ISNUMBER(C18),C18&lt;0),AND(E18&lt;&gt;"",NOT(ISNUMBER(E18))),AND(ISNUMBER(E18),E18&lt;0),AND(F18&lt;&gt;"",NOT(ISNUMBER(F18))),AND(ISNUMBER(F18),F18&lt;=0)),"Check inputs",IF(OR(LEN(TRIM(A18))=0,LEN(TRIM(B18))=0,AND(NOT(ISNUMBER(C18)),C18=""),LEN(TRIM(D18))=0,AND(NOT(ISNUMBER(E18)),E18=""),AND(NOT(ISNUMBER(F18)),F18="")),"",C18*(1+E18))),"Check inputs")</x:f>
      </x:c>
      <x:c r="H18" s="35" t="str">
        <x:f>IF(ISNUMBER(G18),ROUNDUP(G18/F18,0),IF(G18="","","Check inputs"))</x:f>
      </x:c>
      <x:c r="I18" s="32" t="str">
        <x:f>IF(ISNUMBER(H18),H18*F18,IF(H18="","","Check inputs"))</x:f>
      </x:c>
      <x:c r="J18" s="17"/>
    </x:row>
    <x:row r="19" ht="29" customHeight="1">
      <x:c r="A19" s="17"/>
      <x:c r="B19" s="17"/>
      <x:c r="C19" s="26"/>
      <x:c r="D19" s="21"/>
      <x:c r="E19" s="29"/>
      <x:c r="F19" s="26"/>
      <x:c r="G19" s="32" t="str">
        <x:f>IFERROR(IF(OR(AND(C19&lt;&gt;"",NOT(ISNUMBER(C19))),AND(ISNUMBER(C19),C19&lt;0),AND(E19&lt;&gt;"",NOT(ISNUMBER(E19))),AND(ISNUMBER(E19),E19&lt;0),AND(F19&lt;&gt;"",NOT(ISNUMBER(F19))),AND(ISNUMBER(F19),F19&lt;=0)),"Check inputs",IF(OR(LEN(TRIM(A19))=0,LEN(TRIM(B19))=0,AND(NOT(ISNUMBER(C19)),C19=""),LEN(TRIM(D19))=0,AND(NOT(ISNUMBER(E19)),E19=""),AND(NOT(ISNUMBER(F19)),F19="")),"",C19*(1+E19))),"Check inputs")</x:f>
      </x:c>
      <x:c r="H19" s="35" t="str">
        <x:f>IF(ISNUMBER(G19),ROUNDUP(G19/F19,0),IF(G19="","","Check inputs"))</x:f>
      </x:c>
      <x:c r="I19" s="32" t="str">
        <x:f>IF(ISNUMBER(H19),H19*F19,IF(H19="","","Check inputs"))</x:f>
      </x:c>
      <x:c r="J19" s="17"/>
    </x:row>
    <x:row r="20" ht="29" customHeight="1">
      <x:c r="A20" s="17"/>
      <x:c r="B20" s="17"/>
      <x:c r="C20" s="26"/>
      <x:c r="D20" s="21"/>
      <x:c r="E20" s="29"/>
      <x:c r="F20" s="26"/>
      <x:c r="G20" s="32" t="str">
        <x:f>IFERROR(IF(OR(AND(C20&lt;&gt;"",NOT(ISNUMBER(C20))),AND(ISNUMBER(C20),C20&lt;0),AND(E20&lt;&gt;"",NOT(ISNUMBER(E20))),AND(ISNUMBER(E20),E20&lt;0),AND(F20&lt;&gt;"",NOT(ISNUMBER(F20))),AND(ISNUMBER(F20),F20&lt;=0)),"Check inputs",IF(OR(LEN(TRIM(A20))=0,LEN(TRIM(B20))=0,AND(NOT(ISNUMBER(C20)),C20=""),LEN(TRIM(D20))=0,AND(NOT(ISNUMBER(E20)),E20=""),AND(NOT(ISNUMBER(F20)),F20="")),"",C20*(1+E20))),"Check inputs")</x:f>
      </x:c>
      <x:c r="H20" s="35" t="str">
        <x:f>IF(ISNUMBER(G20),ROUNDUP(G20/F20,0),IF(G20="","","Check inputs"))</x:f>
      </x:c>
      <x:c r="I20" s="32" t="str">
        <x:f>IF(ISNUMBER(H20),H20*F20,IF(H20="","","Check inputs"))</x:f>
      </x:c>
      <x:c r="J20" s="17"/>
    </x:row>
    <x:row r="21" ht="29" customHeight="1">
      <x:c r="A21" s="17"/>
      <x:c r="B21" s="17"/>
      <x:c r="C21" s="26"/>
      <x:c r="D21" s="21"/>
      <x:c r="E21" s="29"/>
      <x:c r="F21" s="26"/>
      <x:c r="G21" s="32" t="str">
        <x:f>IFERROR(IF(OR(AND(C21&lt;&gt;"",NOT(ISNUMBER(C21))),AND(ISNUMBER(C21),C21&lt;0),AND(E21&lt;&gt;"",NOT(ISNUMBER(E21))),AND(ISNUMBER(E21),E21&lt;0),AND(F21&lt;&gt;"",NOT(ISNUMBER(F21))),AND(ISNUMBER(F21),F21&lt;=0)),"Check inputs",IF(OR(LEN(TRIM(A21))=0,LEN(TRIM(B21))=0,AND(NOT(ISNUMBER(C21)),C21=""),LEN(TRIM(D21))=0,AND(NOT(ISNUMBER(E21)),E21=""),AND(NOT(ISNUMBER(F21)),F21="")),"",C21*(1+E21))),"Check inputs")</x:f>
      </x:c>
      <x:c r="H21" s="35" t="str">
        <x:f>IF(ISNUMBER(G21),ROUNDUP(G21/F21,0),IF(G21="","","Check inputs"))</x:f>
      </x:c>
      <x:c r="I21" s="32" t="str">
        <x:f>IF(ISNUMBER(H21),H21*F21,IF(H21="","","Check inputs"))</x:f>
      </x:c>
      <x:c r="J21" s="17"/>
    </x:row>
    <x:row r="22" ht="29" customHeight="1">
      <x:c r="A22" s="17"/>
      <x:c r="B22" s="17"/>
      <x:c r="C22" s="26"/>
      <x:c r="D22" s="21"/>
      <x:c r="E22" s="29"/>
      <x:c r="F22" s="26"/>
      <x:c r="G22" s="32" t="str">
        <x:f>IFERROR(IF(OR(AND(C22&lt;&gt;"",NOT(ISNUMBER(C22))),AND(ISNUMBER(C22),C22&lt;0),AND(E22&lt;&gt;"",NOT(ISNUMBER(E22))),AND(ISNUMBER(E22),E22&lt;0),AND(F22&lt;&gt;"",NOT(ISNUMBER(F22))),AND(ISNUMBER(F22),F22&lt;=0)),"Check inputs",IF(OR(LEN(TRIM(A22))=0,LEN(TRIM(B22))=0,AND(NOT(ISNUMBER(C22)),C22=""),LEN(TRIM(D22))=0,AND(NOT(ISNUMBER(E22)),E22=""),AND(NOT(ISNUMBER(F22)),F22="")),"",C22*(1+E22))),"Check inputs")</x:f>
      </x:c>
      <x:c r="H22" s="35" t="str">
        <x:f>IF(ISNUMBER(G22),ROUNDUP(G22/F22,0),IF(G22="","","Check inputs"))</x:f>
      </x:c>
      <x:c r="I22" s="32" t="str">
        <x:f>IF(ISNUMBER(H22),H22*F22,IF(H22="","","Check inputs"))</x:f>
      </x:c>
      <x:c r="J22" s="17"/>
    </x:row>
    <x:row r="23" ht="29" customHeight="1">
      <x:c r="A23" s="17"/>
      <x:c r="B23" s="17"/>
      <x:c r="C23" s="26"/>
      <x:c r="D23" s="21"/>
      <x:c r="E23" s="29"/>
      <x:c r="F23" s="26"/>
      <x:c r="G23" s="32" t="str">
        <x:f>IFERROR(IF(OR(AND(C23&lt;&gt;"",NOT(ISNUMBER(C23))),AND(ISNUMBER(C23),C23&lt;0),AND(E23&lt;&gt;"",NOT(ISNUMBER(E23))),AND(ISNUMBER(E23),E23&lt;0),AND(F23&lt;&gt;"",NOT(ISNUMBER(F23))),AND(ISNUMBER(F23),F23&lt;=0)),"Check inputs",IF(OR(LEN(TRIM(A23))=0,LEN(TRIM(B23))=0,AND(NOT(ISNUMBER(C23)),C23=""),LEN(TRIM(D23))=0,AND(NOT(ISNUMBER(E23)),E23=""),AND(NOT(ISNUMBER(F23)),F23="")),"",C23*(1+E23))),"Check inputs")</x:f>
      </x:c>
      <x:c r="H23" s="35" t="str">
        <x:f>IF(ISNUMBER(G23),ROUNDUP(G23/F23,0),IF(G23="","","Check inputs"))</x:f>
      </x:c>
      <x:c r="I23" s="32" t="str">
        <x:f>IF(ISNUMBER(H23),H23*F23,IF(H23="","","Check inputs"))</x:f>
      </x:c>
      <x:c r="J23" s="17"/>
    </x:row>
    <x:row r="24" ht="29" customHeight="1">
      <x:c r="A24" s="17"/>
      <x:c r="B24" s="17"/>
      <x:c r="C24" s="26"/>
      <x:c r="D24" s="21"/>
      <x:c r="E24" s="29"/>
      <x:c r="F24" s="26"/>
      <x:c r="G24" s="32" t="str">
        <x:f>IFERROR(IF(OR(AND(C24&lt;&gt;"",NOT(ISNUMBER(C24))),AND(ISNUMBER(C24),C24&lt;0),AND(E24&lt;&gt;"",NOT(ISNUMBER(E24))),AND(ISNUMBER(E24),E24&lt;0),AND(F24&lt;&gt;"",NOT(ISNUMBER(F24))),AND(ISNUMBER(F24),F24&lt;=0)),"Check inputs",IF(OR(LEN(TRIM(A24))=0,LEN(TRIM(B24))=0,AND(NOT(ISNUMBER(C24)),C24=""),LEN(TRIM(D24))=0,AND(NOT(ISNUMBER(E24)),E24=""),AND(NOT(ISNUMBER(F24)),F24="")),"",C24*(1+E24))),"Check inputs")</x:f>
      </x:c>
      <x:c r="H24" s="35" t="str">
        <x:f>IF(ISNUMBER(G24),ROUNDUP(G24/F24,0),IF(G24="","","Check inputs"))</x:f>
      </x:c>
      <x:c r="I24" s="32" t="str">
        <x:f>IF(ISNUMBER(H24),H24*F24,IF(H24="","","Check inputs"))</x:f>
      </x:c>
      <x:c r="J24" s="17"/>
    </x:row>
    <x:row r="25" ht="29" customHeight="1">
      <x:c r="A25" s="17"/>
      <x:c r="B25" s="17"/>
      <x:c r="C25" s="26"/>
      <x:c r="D25" s="21"/>
      <x:c r="E25" s="29"/>
      <x:c r="F25" s="26"/>
      <x:c r="G25" s="32" t="str">
        <x:f>IFERROR(IF(OR(AND(C25&lt;&gt;"",NOT(ISNUMBER(C25))),AND(ISNUMBER(C25),C25&lt;0),AND(E25&lt;&gt;"",NOT(ISNUMBER(E25))),AND(ISNUMBER(E25),E25&lt;0),AND(F25&lt;&gt;"",NOT(ISNUMBER(F25))),AND(ISNUMBER(F25),F25&lt;=0)),"Check inputs",IF(OR(LEN(TRIM(A25))=0,LEN(TRIM(B25))=0,AND(NOT(ISNUMBER(C25)),C25=""),LEN(TRIM(D25))=0,AND(NOT(ISNUMBER(E25)),E25=""),AND(NOT(ISNUMBER(F25)),F25="")),"",C25*(1+E25))),"Check inputs")</x:f>
      </x:c>
      <x:c r="H25" s="35" t="str">
        <x:f>IF(ISNUMBER(G25),ROUNDUP(G25/F25,0),IF(G25="","","Check inputs"))</x:f>
      </x:c>
      <x:c r="I25" s="32" t="str">
        <x:f>IF(ISNUMBER(H25),H25*F25,IF(H25="","","Check inputs"))</x:f>
      </x:c>
      <x:c r="J25" s="17"/>
    </x:row>
    <x:row r="26" ht="29" customHeight="1">
      <x:c r="A26" s="17"/>
      <x:c r="B26" s="17"/>
      <x:c r="C26" s="26"/>
      <x:c r="D26" s="21"/>
      <x:c r="E26" s="29"/>
      <x:c r="F26" s="26"/>
      <x:c r="G26" s="32" t="str">
        <x:f>IFERROR(IF(OR(AND(C26&lt;&gt;"",NOT(ISNUMBER(C26))),AND(ISNUMBER(C26),C26&lt;0),AND(E26&lt;&gt;"",NOT(ISNUMBER(E26))),AND(ISNUMBER(E26),E26&lt;0),AND(F26&lt;&gt;"",NOT(ISNUMBER(F26))),AND(ISNUMBER(F26),F26&lt;=0)),"Check inputs",IF(OR(LEN(TRIM(A26))=0,LEN(TRIM(B26))=0,AND(NOT(ISNUMBER(C26)),C26=""),LEN(TRIM(D26))=0,AND(NOT(ISNUMBER(E26)),E26=""),AND(NOT(ISNUMBER(F26)),F26="")),"",C26*(1+E26))),"Check inputs")</x:f>
      </x:c>
      <x:c r="H26" s="35" t="str">
        <x:f>IF(ISNUMBER(G26),ROUNDUP(G26/F26,0),IF(G26="","","Check inputs"))</x:f>
      </x:c>
      <x:c r="I26" s="32" t="str">
        <x:f>IF(ISNUMBER(H26),H26*F26,IF(H26="","","Check inputs"))</x:f>
      </x:c>
      <x:c r="J26" s="17"/>
    </x:row>
    <x:row r="27" ht="29" customHeight="1">
      <x:c r="A27" s="17"/>
      <x:c r="B27" s="17"/>
      <x:c r="C27" s="26"/>
      <x:c r="D27" s="21"/>
      <x:c r="E27" s="29"/>
      <x:c r="F27" s="26"/>
      <x:c r="G27" s="32" t="str">
        <x:f>IFERROR(IF(OR(AND(C27&lt;&gt;"",NOT(ISNUMBER(C27))),AND(ISNUMBER(C27),C27&lt;0),AND(E27&lt;&gt;"",NOT(ISNUMBER(E27))),AND(ISNUMBER(E27),E27&lt;0),AND(F27&lt;&gt;"",NOT(ISNUMBER(F27))),AND(ISNUMBER(F27),F27&lt;=0)),"Check inputs",IF(OR(LEN(TRIM(A27))=0,LEN(TRIM(B27))=0,AND(NOT(ISNUMBER(C27)),C27=""),LEN(TRIM(D27))=0,AND(NOT(ISNUMBER(E27)),E27=""),AND(NOT(ISNUMBER(F27)),F27="")),"",C27*(1+E27))),"Check inputs")</x:f>
      </x:c>
      <x:c r="H27" s="35" t="str">
        <x:f>IF(ISNUMBER(G27),ROUNDUP(G27/F27,0),IF(G27="","","Check inputs"))</x:f>
      </x:c>
      <x:c r="I27" s="32" t="str">
        <x:f>IF(ISNUMBER(H27),H27*F27,IF(H27="","","Check inputs"))</x:f>
      </x:c>
      <x:c r="J27" s="17"/>
    </x:row>
    <x:row r="28" ht="29" customHeight="1">
      <x:c r="A28" s="17"/>
      <x:c r="B28" s="17"/>
      <x:c r="C28" s="26"/>
      <x:c r="D28" s="21"/>
      <x:c r="E28" s="29"/>
      <x:c r="F28" s="26"/>
      <x:c r="G28" s="32" t="str">
        <x:f>IFERROR(IF(OR(AND(C28&lt;&gt;"",NOT(ISNUMBER(C28))),AND(ISNUMBER(C28),C28&lt;0),AND(E28&lt;&gt;"",NOT(ISNUMBER(E28))),AND(ISNUMBER(E28),E28&lt;0),AND(F28&lt;&gt;"",NOT(ISNUMBER(F28))),AND(ISNUMBER(F28),F28&lt;=0)),"Check inputs",IF(OR(LEN(TRIM(A28))=0,LEN(TRIM(B28))=0,AND(NOT(ISNUMBER(C28)),C28=""),LEN(TRIM(D28))=0,AND(NOT(ISNUMBER(E28)),E28=""),AND(NOT(ISNUMBER(F28)),F28="")),"",C28*(1+E28))),"Check inputs")</x:f>
      </x:c>
      <x:c r="H28" s="35" t="str">
        <x:f>IF(ISNUMBER(G28),ROUNDUP(G28/F28,0),IF(G28="","","Check inputs"))</x:f>
      </x:c>
      <x:c r="I28" s="32" t="str">
        <x:f>IF(ISNUMBER(H28),H28*F28,IF(H28="","","Check inputs"))</x:f>
      </x:c>
      <x:c r="J28" s="17"/>
    </x:row>
    <x:row r="29" ht="29" customHeight="1">
      <x:c r="A29" s="18"/>
      <x:c r="B29" s="18"/>
      <x:c r="C29" s="27"/>
      <x:c r="D29" s="23"/>
      <x:c r="E29" s="30"/>
      <x:c r="F29" s="27"/>
      <x:c r="G29" s="33" t="str">
        <x:f>IFERROR(IF(OR(AND(C29&lt;&gt;"",NOT(ISNUMBER(C29))),AND(ISNUMBER(C29),C29&lt;0),AND(E29&lt;&gt;"",NOT(ISNUMBER(E29))),AND(ISNUMBER(E29),E29&lt;0),AND(F29&lt;&gt;"",NOT(ISNUMBER(F29))),AND(ISNUMBER(F29),F29&lt;=0)),"Check inputs",IF(OR(LEN(TRIM(A29))=0,LEN(TRIM(B29))=0,AND(NOT(ISNUMBER(C29)),C29=""),LEN(TRIM(D29))=0,AND(NOT(ISNUMBER(E29)),E29=""),AND(NOT(ISNUMBER(F29)),F29="")),"",C29*(1+E29))),"Check inputs")</x:f>
      </x:c>
      <x:c r="H29" s="36" t="str">
        <x:f>IF(ISNUMBER(G29),ROUNDUP(G29/F29,0),IF(G29="","","Check inputs"))</x:f>
      </x:c>
      <x:c r="I29" s="33" t="str">
        <x:f>IF(ISNUMBER(H29),H29*F29,IF(H29="","","Check inputs"))</x:f>
      </x:c>
      <x:c r="J29" s="18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 t="str">
        <x:v>Method: adjusted quantity = measured quantity x (1 + allowance); whole packs = ROUNDUP(adjusted quantity / pack size, 0).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 t="str">
        <x:v>Ordered quantity = whole packs x pack size. Every row is independent; unlike units are never added together.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 t="str">
        <x:v>Decimal boundary: Excel uses floating-point arithmetic. An exact decimal boundary can conservatively round up an extra pack.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2" t="str">
        <x:v>No tolerance rounds a real positive surplus down. Verify boundary quantities and supplier packaging before ordering; displayed decimals may be rounded.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 t="str">
        <x:v>20 prepared rows (10-29). Inputs are editable; formulas are not locked. Preserve G-I, and review formulas and validation if extending the sheet.</x:v>
      </x:c>
      <x:c r="B35" s="2"/>
      <x:c r="C35" s="2"/>
      <x:c r="D35" s="2"/>
      <x:c r="E35" s="2"/>
      <x:c r="F35" s="2"/>
      <x:c r="G35" s="2"/>
      <x:c r="H35" s="2"/>
      <x:c r="I35" s="2"/>
      <x:c r="J35" s="2"/>
    </x:row>
  </x:sheetData>
  <x:conditionalFormatting sqref="G10:I29">
    <x:cfRule type="containsText" dxfId="0" priority="1" operator="containsText" text="Check inputs"/>
  </x:conditionalFormatting>
  <x:dataValidations count="3">
    <x:dataValidation type="decimal" operator="greaterThanOrEqual" sqref="C10:C29">
      <x:formula1>0</x:formula1>
    </x:dataValidation>
    <x:dataValidation type="decimal" operator="greaterThanOrEqual" sqref="E10:E29">
      <x:formula1>0</x:formula1>
    </x:dataValidation>
    <x:dataValidation type="decimal" operator="greaterThan" sqref="F10:F29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891A8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6" hidden="0" customWidth="1"/>
    <x:col min="4" max="4" width="11" hidden="0" customWidth="1"/>
    <x:col min="5" max="5" width="15" hidden="0" customWidth="1"/>
    <x:col min="6" max="6" width="18" hidden="0" customWidth="1"/>
    <x:col min="7" max="7" width="17" hidden="0" customWidth="1"/>
    <x:col min="8" max="8" width="16" hidden="0" customWidth="1"/>
    <x:col min="9" max="9" width="17" hidden="0" customWidth="1"/>
    <x:col min="10" max="10" width="4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Material takeoff - hypothetical examples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Enter A-F and optional Notes in amber cells. G-I calculate. Required fields: item, drawing/location, quantity, unit, allowance and pack size.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 t="str">
        <x:v>Enter allowance as a percentage (5%, not 5). Quantity and allowance must be numeric and &gt;= 0; pack size must be numeric and &gt; 0.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 t="str">
        <x:v>Use the same unit for measured quantity and pack size. Allowances in Example are hypothetical, not trade recommendations.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Incomplete rows stay blank. Invalid nonempty numeric inputs show Check inputs, even if another required field is missing.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 t="str">
        <x:v>No combined unit totals, plan measurement, unit conversion, pricing, stock optimization or macros. Check drawings, units and orders manually.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0" customHeight="1">
      <x:c r="A9" s="7" t="str">
        <x:v>Item</x:v>
      </x:c>
      <x:c r="B9" s="7" t="str">
        <x:v>Drawing / location</x:v>
      </x:c>
      <x:c r="C9" s="7" t="str">
        <x:v>Measured qty</x:v>
      </x:c>
      <x:c r="D9" s="7" t="str">
        <x:v>Unit</x:v>
      </x:c>
      <x:c r="E9" s="7" t="str">
        <x:v>Allowance %</x:v>
      </x:c>
      <x:c r="F9" s="7" t="str">
        <x:v>Pack size
(same unit)</x:v>
      </x:c>
      <x:c r="G9" s="7" t="str">
        <x:v>Adjusted qty</x:v>
      </x:c>
      <x:c r="H9" s="7" t="str">
        <x:v>Whole packs</x:v>
      </x:c>
      <x:c r="I9" s="7" t="str">
        <x:v>Ordered qty</x:v>
      </x:c>
      <x:c r="J9" s="7" t="str">
        <x:v>Notes</x:v>
      </x:c>
    </x:row>
    <x:row r="10" ht="29" customHeight="1">
      <x:c r="A10" s="16" t="str">
        <x:v>Hypothetical cable</x:v>
      </x:c>
      <x:c r="B10" s="16" t="str">
        <x:v>E-101 / zone A</x:v>
      </x:c>
      <x:c r="C10" s="25" t="n">
        <x:v>120</x:v>
      </x:c>
      <x:c r="D10" s="19" t="str">
        <x:v>m</x:v>
      </x:c>
      <x:c r="E10" s="28" t="n">
        <x:v>0.05</x:v>
      </x:c>
      <x:c r="F10" s="25" t="n">
        <x:v>25</x:v>
      </x:c>
      <x:c r="G10" s="31" t="n">
        <x:f>IFERROR(IF(OR(AND(C10&lt;&gt;"",NOT(ISNUMBER(C10))),AND(ISNUMBER(C10),C10&lt;0),AND(E10&lt;&gt;"",NOT(ISNUMBER(E10))),AND(ISNUMBER(E10),E10&lt;0),AND(F10&lt;&gt;"",NOT(ISNUMBER(F10))),AND(ISNUMBER(F10),F10&lt;=0)),"Check inputs",IF(OR(LEN(TRIM(A10))=0,LEN(TRIM(B10))=0,AND(NOT(ISNUMBER(C10)),C10=""),LEN(TRIM(D10))=0,AND(NOT(ISNUMBER(E10)),E10=""),AND(NOT(ISNUMBER(F10)),F10="")),"",C10*(1+E10))),"Check inputs")</x:f>
        <x:v>126</x:v>
      </x:c>
      <x:c r="H10" s="34" t="n">
        <x:f>IF(ISNUMBER(G10),ROUNDUP(G10/F10,0),IF(G10="","","Check inputs"))</x:f>
        <x:v>6</x:v>
      </x:c>
      <x:c r="I10" s="31" t="n">
        <x:f>IF(ISNUMBER(H10),H10*F10,IF(H10="","","Check inputs"))</x:f>
        <x:v>150</x:v>
      </x:c>
      <x:c r="J10" s="16" t="str">
        <x:v>Example allowance only; verify project need.</x:v>
      </x:c>
    </x:row>
    <x:row r="11" ht="29" customHeight="1">
      <x:c r="A11" s="17" t="str">
        <x:v>Hypothetical fittings</x:v>
      </x:c>
      <x:c r="B11" s="17" t="str">
        <x:v>P-201 / room 2</x:v>
      </x:c>
      <x:c r="C11" s="26" t="n">
        <x:v>12</x:v>
      </x:c>
      <x:c r="D11" s="21" t="str">
        <x:v>each</x:v>
      </x:c>
      <x:c r="E11" s="29" t="n">
        <x:v>0</x:v>
      </x:c>
      <x:c r="F11" s="26" t="n">
        <x:v>1</x:v>
      </x:c>
      <x:c r="G11" s="32" t="n">
        <x:f>IFERROR(IF(OR(AND(C11&lt;&gt;"",NOT(ISNUMBER(C11))),AND(ISNUMBER(C11),C11&lt;0),AND(E11&lt;&gt;"",NOT(ISNUMBER(E11))),AND(ISNUMBER(E11),E11&lt;0),AND(F11&lt;&gt;"",NOT(ISNUMBER(F11))),AND(ISNUMBER(F11),F11&lt;=0)),"Check inputs",IF(OR(LEN(TRIM(A11))=0,LEN(TRIM(B11))=0,AND(NOT(ISNUMBER(C11)),C11=""),LEN(TRIM(D11))=0,AND(NOT(ISNUMBER(E11)),E11=""),AND(NOT(ISNUMBER(F11)),F11="")),"",C11*(1+E11))),"Check inputs")</x:f>
        <x:v>12</x:v>
      </x:c>
      <x:c r="H11" s="35" t="n">
        <x:f>IF(ISNUMBER(G11),ROUNDUP(G11/F11,0),IF(G11="","","Check inputs"))</x:f>
        <x:v>12</x:v>
      </x:c>
      <x:c r="I11" s="32" t="n">
        <x:f>IF(ISNUMBER(H11),H11*F11,IF(H11="","","Check inputs"))</x:f>
        <x:v>12</x:v>
      </x:c>
      <x:c r="J11" s="17" t="str">
        <x:v>Zero allowance is valid.</x:v>
      </x:c>
    </x:row>
    <x:row r="12" ht="29" customHeight="1">
      <x:c r="A12" s="17" t="str">
        <x:v>Hypothetical trim</x:v>
      </x:c>
      <x:c r="B12" s="17" t="str">
        <x:v>A-301 / room 3</x:v>
      </x:c>
      <x:c r="C12" s="26" t="n">
        <x:v>7.5</x:v>
      </x:c>
      <x:c r="D12" s="21" t="str">
        <x:v>m</x:v>
      </x:c>
      <x:c r="E12" s="29" t="n">
        <x:v>0.1</x:v>
      </x:c>
      <x:c r="F12" s="26" t="n">
        <x:v>2.5</x:v>
      </x:c>
      <x:c r="G12" s="32" t="n">
        <x:f>IFERROR(IF(OR(AND(C12&lt;&gt;"",NOT(ISNUMBER(C12))),AND(ISNUMBER(C12),C12&lt;0),AND(E12&lt;&gt;"",NOT(ISNUMBER(E12))),AND(ISNUMBER(E12),E12&lt;0),AND(F12&lt;&gt;"",NOT(ISNUMBER(F12))),AND(ISNUMBER(F12),F12&lt;=0)),"Check inputs",IF(OR(LEN(TRIM(A12))=0,LEN(TRIM(B12))=0,AND(NOT(ISNUMBER(C12)),C12=""),LEN(TRIM(D12))=0,AND(NOT(ISNUMBER(E12)),E12=""),AND(NOT(ISNUMBER(F12)),F12="")),"",C12*(1+E12))),"Check inputs")</x:f>
        <x:v>8.25</x:v>
      </x:c>
      <x:c r="H12" s="35" t="n">
        <x:f>IF(ISNUMBER(G12),ROUNDUP(G12/F12,0),IF(G12="","","Check inputs"))</x:f>
        <x:v>4</x:v>
      </x:c>
      <x:c r="I12" s="32" t="n">
        <x:f>IF(ISNUMBER(H12),H12*F12,IF(H12="","","Check inputs"))</x:f>
        <x:v>10</x:v>
      </x:c>
      <x:c r="J12" s="17" t="str">
        <x:v>Pack size and measured qty use the same unit.</x:v>
      </x:c>
    </x:row>
    <x:row r="13" ht="29" customHeight="1">
      <x:c r="A13" s="17"/>
      <x:c r="B13" s="17"/>
      <x:c r="C13" s="26"/>
      <x:c r="D13" s="21"/>
      <x:c r="E13" s="29"/>
      <x:c r="F13" s="26"/>
      <x:c r="G13" s="32" t="str">
        <x:f>IFERROR(IF(OR(AND(C13&lt;&gt;"",NOT(ISNUMBER(C13))),AND(ISNUMBER(C13),C13&lt;0),AND(E13&lt;&gt;"",NOT(ISNUMBER(E13))),AND(ISNUMBER(E13),E13&lt;0),AND(F13&lt;&gt;"",NOT(ISNUMBER(F13))),AND(ISNUMBER(F13),F13&lt;=0)),"Check inputs",IF(OR(LEN(TRIM(A13))=0,LEN(TRIM(B13))=0,AND(NOT(ISNUMBER(C13)),C13=""),LEN(TRIM(D13))=0,AND(NOT(ISNUMBER(E13)),E13=""),AND(NOT(ISNUMBER(F13)),F13="")),"",C13*(1+E13))),"Check inputs")</x:f>
      </x:c>
      <x:c r="H13" s="35" t="str">
        <x:f>IF(ISNUMBER(G13),ROUNDUP(G13/F13,0),IF(G13="","","Check inputs"))</x:f>
      </x:c>
      <x:c r="I13" s="32" t="str">
        <x:f>IF(ISNUMBER(H13),H13*F13,IF(H13="","","Check inputs"))</x:f>
      </x:c>
      <x:c r="J13" s="17"/>
    </x:row>
    <x:row r="14" ht="29" customHeight="1">
      <x:c r="A14" s="17"/>
      <x:c r="B14" s="17"/>
      <x:c r="C14" s="26"/>
      <x:c r="D14" s="21"/>
      <x:c r="E14" s="29"/>
      <x:c r="F14" s="26"/>
      <x:c r="G14" s="32" t="str">
        <x:f>IFERROR(IF(OR(AND(C14&lt;&gt;"",NOT(ISNUMBER(C14))),AND(ISNUMBER(C14),C14&lt;0),AND(E14&lt;&gt;"",NOT(ISNUMBER(E14))),AND(ISNUMBER(E14),E14&lt;0),AND(F14&lt;&gt;"",NOT(ISNUMBER(F14))),AND(ISNUMBER(F14),F14&lt;=0)),"Check inputs",IF(OR(LEN(TRIM(A14))=0,LEN(TRIM(B14))=0,AND(NOT(ISNUMBER(C14)),C14=""),LEN(TRIM(D14))=0,AND(NOT(ISNUMBER(E14)),E14=""),AND(NOT(ISNUMBER(F14)),F14="")),"",C14*(1+E14))),"Check inputs")</x:f>
      </x:c>
      <x:c r="H14" s="35" t="str">
        <x:f>IF(ISNUMBER(G14),ROUNDUP(G14/F14,0),IF(G14="","","Check inputs"))</x:f>
      </x:c>
      <x:c r="I14" s="32" t="str">
        <x:f>IF(ISNUMBER(H14),H14*F14,IF(H14="","","Check inputs"))</x:f>
      </x:c>
      <x:c r="J14" s="17"/>
    </x:row>
    <x:row r="15" ht="29" customHeight="1">
      <x:c r="A15" s="17"/>
      <x:c r="B15" s="17"/>
      <x:c r="C15" s="26"/>
      <x:c r="D15" s="21"/>
      <x:c r="E15" s="29"/>
      <x:c r="F15" s="26"/>
      <x:c r="G15" s="32" t="str">
        <x:f>IFERROR(IF(OR(AND(C15&lt;&gt;"",NOT(ISNUMBER(C15))),AND(ISNUMBER(C15),C15&lt;0),AND(E15&lt;&gt;"",NOT(ISNUMBER(E15))),AND(ISNUMBER(E15),E15&lt;0),AND(F15&lt;&gt;"",NOT(ISNUMBER(F15))),AND(ISNUMBER(F15),F15&lt;=0)),"Check inputs",IF(OR(LEN(TRIM(A15))=0,LEN(TRIM(B15))=0,AND(NOT(ISNUMBER(C15)),C15=""),LEN(TRIM(D15))=0,AND(NOT(ISNUMBER(E15)),E15=""),AND(NOT(ISNUMBER(F15)),F15="")),"",C15*(1+E15))),"Check inputs")</x:f>
      </x:c>
      <x:c r="H15" s="35" t="str">
        <x:f>IF(ISNUMBER(G15),ROUNDUP(G15/F15,0),IF(G15="","","Check inputs"))</x:f>
      </x:c>
      <x:c r="I15" s="32" t="str">
        <x:f>IF(ISNUMBER(H15),H15*F15,IF(H15="","","Check inputs"))</x:f>
      </x:c>
      <x:c r="J15" s="17"/>
    </x:row>
    <x:row r="16" ht="29" customHeight="1">
      <x:c r="A16" s="17"/>
      <x:c r="B16" s="17"/>
      <x:c r="C16" s="26"/>
      <x:c r="D16" s="21"/>
      <x:c r="E16" s="29"/>
      <x:c r="F16" s="26"/>
      <x:c r="G16" s="32" t="str">
        <x:f>IFERROR(IF(OR(AND(C16&lt;&gt;"",NOT(ISNUMBER(C16))),AND(ISNUMBER(C16),C16&lt;0),AND(E16&lt;&gt;"",NOT(ISNUMBER(E16))),AND(ISNUMBER(E16),E16&lt;0),AND(F16&lt;&gt;"",NOT(ISNUMBER(F16))),AND(ISNUMBER(F16),F16&lt;=0)),"Check inputs",IF(OR(LEN(TRIM(A16))=0,LEN(TRIM(B16))=0,AND(NOT(ISNUMBER(C16)),C16=""),LEN(TRIM(D16))=0,AND(NOT(ISNUMBER(E16)),E16=""),AND(NOT(ISNUMBER(F16)),F16="")),"",C16*(1+E16))),"Check inputs")</x:f>
      </x:c>
      <x:c r="H16" s="35" t="str">
        <x:f>IF(ISNUMBER(G16),ROUNDUP(G16/F16,0),IF(G16="","","Check inputs"))</x:f>
      </x:c>
      <x:c r="I16" s="32" t="str">
        <x:f>IF(ISNUMBER(H16),H16*F16,IF(H16="","","Check inputs"))</x:f>
      </x:c>
      <x:c r="J16" s="17"/>
    </x:row>
    <x:row r="17" ht="29" customHeight="1">
      <x:c r="A17" s="17"/>
      <x:c r="B17" s="17"/>
      <x:c r="C17" s="26"/>
      <x:c r="D17" s="21"/>
      <x:c r="E17" s="29"/>
      <x:c r="F17" s="26"/>
      <x:c r="G17" s="32" t="str">
        <x:f>IFERROR(IF(OR(AND(C17&lt;&gt;"",NOT(ISNUMBER(C17))),AND(ISNUMBER(C17),C17&lt;0),AND(E17&lt;&gt;"",NOT(ISNUMBER(E17))),AND(ISNUMBER(E17),E17&lt;0),AND(F17&lt;&gt;"",NOT(ISNUMBER(F17))),AND(ISNUMBER(F17),F17&lt;=0)),"Check inputs",IF(OR(LEN(TRIM(A17))=0,LEN(TRIM(B17))=0,AND(NOT(ISNUMBER(C17)),C17=""),LEN(TRIM(D17))=0,AND(NOT(ISNUMBER(E17)),E17=""),AND(NOT(ISNUMBER(F17)),F17="")),"",C17*(1+E17))),"Check inputs")</x:f>
      </x:c>
      <x:c r="H17" s="35" t="str">
        <x:f>IF(ISNUMBER(G17),ROUNDUP(G17/F17,0),IF(G17="","","Check inputs"))</x:f>
      </x:c>
      <x:c r="I17" s="32" t="str">
        <x:f>IF(ISNUMBER(H17),H17*F17,IF(H17="","","Check inputs"))</x:f>
      </x:c>
      <x:c r="J17" s="17"/>
    </x:row>
    <x:row r="18" ht="29" customHeight="1">
      <x:c r="A18" s="17"/>
      <x:c r="B18" s="17"/>
      <x:c r="C18" s="26"/>
      <x:c r="D18" s="21"/>
      <x:c r="E18" s="29"/>
      <x:c r="F18" s="26"/>
      <x:c r="G18" s="32" t="str">
        <x:f>IFERROR(IF(OR(AND(C18&lt;&gt;"",NOT(ISNUMBER(C18))),AND(ISNUMBER(C18),C18&lt;0),AND(E18&lt;&gt;"",NOT(ISNUMBER(E18))),AND(ISNUMBER(E18),E18&lt;0),AND(F18&lt;&gt;"",NOT(ISNUMBER(F18))),AND(ISNUMBER(F18),F18&lt;=0)),"Check inputs",IF(OR(LEN(TRIM(A18))=0,LEN(TRIM(B18))=0,AND(NOT(ISNUMBER(C18)),C18=""),LEN(TRIM(D18))=0,AND(NOT(ISNUMBER(E18)),E18=""),AND(NOT(ISNUMBER(F18)),F18="")),"",C18*(1+E18))),"Check inputs")</x:f>
      </x:c>
      <x:c r="H18" s="35" t="str">
        <x:f>IF(ISNUMBER(G18),ROUNDUP(G18/F18,0),IF(G18="","","Check inputs"))</x:f>
      </x:c>
      <x:c r="I18" s="32" t="str">
        <x:f>IF(ISNUMBER(H18),H18*F18,IF(H18="","","Check inputs"))</x:f>
      </x:c>
      <x:c r="J18" s="17"/>
    </x:row>
    <x:row r="19" ht="29" customHeight="1">
      <x:c r="A19" s="17"/>
      <x:c r="B19" s="17"/>
      <x:c r="C19" s="26"/>
      <x:c r="D19" s="21"/>
      <x:c r="E19" s="29"/>
      <x:c r="F19" s="26"/>
      <x:c r="G19" s="32" t="str">
        <x:f>IFERROR(IF(OR(AND(C19&lt;&gt;"",NOT(ISNUMBER(C19))),AND(ISNUMBER(C19),C19&lt;0),AND(E19&lt;&gt;"",NOT(ISNUMBER(E19))),AND(ISNUMBER(E19),E19&lt;0),AND(F19&lt;&gt;"",NOT(ISNUMBER(F19))),AND(ISNUMBER(F19),F19&lt;=0)),"Check inputs",IF(OR(LEN(TRIM(A19))=0,LEN(TRIM(B19))=0,AND(NOT(ISNUMBER(C19)),C19=""),LEN(TRIM(D19))=0,AND(NOT(ISNUMBER(E19)),E19=""),AND(NOT(ISNUMBER(F19)),F19="")),"",C19*(1+E19))),"Check inputs")</x:f>
      </x:c>
      <x:c r="H19" s="35" t="str">
        <x:f>IF(ISNUMBER(G19),ROUNDUP(G19/F19,0),IF(G19="","","Check inputs"))</x:f>
      </x:c>
      <x:c r="I19" s="32" t="str">
        <x:f>IF(ISNUMBER(H19),H19*F19,IF(H19="","","Check inputs"))</x:f>
      </x:c>
      <x:c r="J19" s="17"/>
    </x:row>
    <x:row r="20" ht="29" customHeight="1">
      <x:c r="A20" s="17"/>
      <x:c r="B20" s="17"/>
      <x:c r="C20" s="26"/>
      <x:c r="D20" s="21"/>
      <x:c r="E20" s="29"/>
      <x:c r="F20" s="26"/>
      <x:c r="G20" s="32" t="str">
        <x:f>IFERROR(IF(OR(AND(C20&lt;&gt;"",NOT(ISNUMBER(C20))),AND(ISNUMBER(C20),C20&lt;0),AND(E20&lt;&gt;"",NOT(ISNUMBER(E20))),AND(ISNUMBER(E20),E20&lt;0),AND(F20&lt;&gt;"",NOT(ISNUMBER(F20))),AND(ISNUMBER(F20),F20&lt;=0)),"Check inputs",IF(OR(LEN(TRIM(A20))=0,LEN(TRIM(B20))=0,AND(NOT(ISNUMBER(C20)),C20=""),LEN(TRIM(D20))=0,AND(NOT(ISNUMBER(E20)),E20=""),AND(NOT(ISNUMBER(F20)),F20="")),"",C20*(1+E20))),"Check inputs")</x:f>
      </x:c>
      <x:c r="H20" s="35" t="str">
        <x:f>IF(ISNUMBER(G20),ROUNDUP(G20/F20,0),IF(G20="","","Check inputs"))</x:f>
      </x:c>
      <x:c r="I20" s="32" t="str">
        <x:f>IF(ISNUMBER(H20),H20*F20,IF(H20="","","Check inputs"))</x:f>
      </x:c>
      <x:c r="J20" s="17"/>
    </x:row>
    <x:row r="21" ht="29" customHeight="1">
      <x:c r="A21" s="17"/>
      <x:c r="B21" s="17"/>
      <x:c r="C21" s="26"/>
      <x:c r="D21" s="21"/>
      <x:c r="E21" s="29"/>
      <x:c r="F21" s="26"/>
      <x:c r="G21" s="32" t="str">
        <x:f>IFERROR(IF(OR(AND(C21&lt;&gt;"",NOT(ISNUMBER(C21))),AND(ISNUMBER(C21),C21&lt;0),AND(E21&lt;&gt;"",NOT(ISNUMBER(E21))),AND(ISNUMBER(E21),E21&lt;0),AND(F21&lt;&gt;"",NOT(ISNUMBER(F21))),AND(ISNUMBER(F21),F21&lt;=0)),"Check inputs",IF(OR(LEN(TRIM(A21))=0,LEN(TRIM(B21))=0,AND(NOT(ISNUMBER(C21)),C21=""),LEN(TRIM(D21))=0,AND(NOT(ISNUMBER(E21)),E21=""),AND(NOT(ISNUMBER(F21)),F21="")),"",C21*(1+E21))),"Check inputs")</x:f>
      </x:c>
      <x:c r="H21" s="35" t="str">
        <x:f>IF(ISNUMBER(G21),ROUNDUP(G21/F21,0),IF(G21="","","Check inputs"))</x:f>
      </x:c>
      <x:c r="I21" s="32" t="str">
        <x:f>IF(ISNUMBER(H21),H21*F21,IF(H21="","","Check inputs"))</x:f>
      </x:c>
      <x:c r="J21" s="17"/>
    </x:row>
    <x:row r="22" ht="29" customHeight="1">
      <x:c r="A22" s="17"/>
      <x:c r="B22" s="17"/>
      <x:c r="C22" s="26"/>
      <x:c r="D22" s="21"/>
      <x:c r="E22" s="29"/>
      <x:c r="F22" s="26"/>
      <x:c r="G22" s="32" t="str">
        <x:f>IFERROR(IF(OR(AND(C22&lt;&gt;"",NOT(ISNUMBER(C22))),AND(ISNUMBER(C22),C22&lt;0),AND(E22&lt;&gt;"",NOT(ISNUMBER(E22))),AND(ISNUMBER(E22),E22&lt;0),AND(F22&lt;&gt;"",NOT(ISNUMBER(F22))),AND(ISNUMBER(F22),F22&lt;=0)),"Check inputs",IF(OR(LEN(TRIM(A22))=0,LEN(TRIM(B22))=0,AND(NOT(ISNUMBER(C22)),C22=""),LEN(TRIM(D22))=0,AND(NOT(ISNUMBER(E22)),E22=""),AND(NOT(ISNUMBER(F22)),F22="")),"",C22*(1+E22))),"Check inputs")</x:f>
      </x:c>
      <x:c r="H22" s="35" t="str">
        <x:f>IF(ISNUMBER(G22),ROUNDUP(G22/F22,0),IF(G22="","","Check inputs"))</x:f>
      </x:c>
      <x:c r="I22" s="32" t="str">
        <x:f>IF(ISNUMBER(H22),H22*F22,IF(H22="","","Check inputs"))</x:f>
      </x:c>
      <x:c r="J22" s="17"/>
    </x:row>
    <x:row r="23" ht="29" customHeight="1">
      <x:c r="A23" s="17"/>
      <x:c r="B23" s="17"/>
      <x:c r="C23" s="26"/>
      <x:c r="D23" s="21"/>
      <x:c r="E23" s="29"/>
      <x:c r="F23" s="26"/>
      <x:c r="G23" s="32" t="str">
        <x:f>IFERROR(IF(OR(AND(C23&lt;&gt;"",NOT(ISNUMBER(C23))),AND(ISNUMBER(C23),C23&lt;0),AND(E23&lt;&gt;"",NOT(ISNUMBER(E23))),AND(ISNUMBER(E23),E23&lt;0),AND(F23&lt;&gt;"",NOT(ISNUMBER(F23))),AND(ISNUMBER(F23),F23&lt;=0)),"Check inputs",IF(OR(LEN(TRIM(A23))=0,LEN(TRIM(B23))=0,AND(NOT(ISNUMBER(C23)),C23=""),LEN(TRIM(D23))=0,AND(NOT(ISNUMBER(E23)),E23=""),AND(NOT(ISNUMBER(F23)),F23="")),"",C23*(1+E23))),"Check inputs")</x:f>
      </x:c>
      <x:c r="H23" s="35" t="str">
        <x:f>IF(ISNUMBER(G23),ROUNDUP(G23/F23,0),IF(G23="","","Check inputs"))</x:f>
      </x:c>
      <x:c r="I23" s="32" t="str">
        <x:f>IF(ISNUMBER(H23),H23*F23,IF(H23="","","Check inputs"))</x:f>
      </x:c>
      <x:c r="J23" s="17"/>
    </x:row>
    <x:row r="24" ht="29" customHeight="1">
      <x:c r="A24" s="17"/>
      <x:c r="B24" s="17"/>
      <x:c r="C24" s="26"/>
      <x:c r="D24" s="21"/>
      <x:c r="E24" s="29"/>
      <x:c r="F24" s="26"/>
      <x:c r="G24" s="32" t="str">
        <x:f>IFERROR(IF(OR(AND(C24&lt;&gt;"",NOT(ISNUMBER(C24))),AND(ISNUMBER(C24),C24&lt;0),AND(E24&lt;&gt;"",NOT(ISNUMBER(E24))),AND(ISNUMBER(E24),E24&lt;0),AND(F24&lt;&gt;"",NOT(ISNUMBER(F24))),AND(ISNUMBER(F24),F24&lt;=0)),"Check inputs",IF(OR(LEN(TRIM(A24))=0,LEN(TRIM(B24))=0,AND(NOT(ISNUMBER(C24)),C24=""),LEN(TRIM(D24))=0,AND(NOT(ISNUMBER(E24)),E24=""),AND(NOT(ISNUMBER(F24)),F24="")),"",C24*(1+E24))),"Check inputs")</x:f>
      </x:c>
      <x:c r="H24" s="35" t="str">
        <x:f>IF(ISNUMBER(G24),ROUNDUP(G24/F24,0),IF(G24="","","Check inputs"))</x:f>
      </x:c>
      <x:c r="I24" s="32" t="str">
        <x:f>IF(ISNUMBER(H24),H24*F24,IF(H24="","","Check inputs"))</x:f>
      </x:c>
      <x:c r="J24" s="17"/>
    </x:row>
    <x:row r="25" ht="29" customHeight="1">
      <x:c r="A25" s="17"/>
      <x:c r="B25" s="17"/>
      <x:c r="C25" s="26"/>
      <x:c r="D25" s="21"/>
      <x:c r="E25" s="29"/>
      <x:c r="F25" s="26"/>
      <x:c r="G25" s="32" t="str">
        <x:f>IFERROR(IF(OR(AND(C25&lt;&gt;"",NOT(ISNUMBER(C25))),AND(ISNUMBER(C25),C25&lt;0),AND(E25&lt;&gt;"",NOT(ISNUMBER(E25))),AND(ISNUMBER(E25),E25&lt;0),AND(F25&lt;&gt;"",NOT(ISNUMBER(F25))),AND(ISNUMBER(F25),F25&lt;=0)),"Check inputs",IF(OR(LEN(TRIM(A25))=0,LEN(TRIM(B25))=0,AND(NOT(ISNUMBER(C25)),C25=""),LEN(TRIM(D25))=0,AND(NOT(ISNUMBER(E25)),E25=""),AND(NOT(ISNUMBER(F25)),F25="")),"",C25*(1+E25))),"Check inputs")</x:f>
      </x:c>
      <x:c r="H25" s="35" t="str">
        <x:f>IF(ISNUMBER(G25),ROUNDUP(G25/F25,0),IF(G25="","","Check inputs"))</x:f>
      </x:c>
      <x:c r="I25" s="32" t="str">
        <x:f>IF(ISNUMBER(H25),H25*F25,IF(H25="","","Check inputs"))</x:f>
      </x:c>
      <x:c r="J25" s="17"/>
    </x:row>
    <x:row r="26" ht="29" customHeight="1">
      <x:c r="A26" s="17"/>
      <x:c r="B26" s="17"/>
      <x:c r="C26" s="26"/>
      <x:c r="D26" s="21"/>
      <x:c r="E26" s="29"/>
      <x:c r="F26" s="26"/>
      <x:c r="G26" s="32" t="str">
        <x:f>IFERROR(IF(OR(AND(C26&lt;&gt;"",NOT(ISNUMBER(C26))),AND(ISNUMBER(C26),C26&lt;0),AND(E26&lt;&gt;"",NOT(ISNUMBER(E26))),AND(ISNUMBER(E26),E26&lt;0),AND(F26&lt;&gt;"",NOT(ISNUMBER(F26))),AND(ISNUMBER(F26),F26&lt;=0)),"Check inputs",IF(OR(LEN(TRIM(A26))=0,LEN(TRIM(B26))=0,AND(NOT(ISNUMBER(C26)),C26=""),LEN(TRIM(D26))=0,AND(NOT(ISNUMBER(E26)),E26=""),AND(NOT(ISNUMBER(F26)),F26="")),"",C26*(1+E26))),"Check inputs")</x:f>
      </x:c>
      <x:c r="H26" s="35" t="str">
        <x:f>IF(ISNUMBER(G26),ROUNDUP(G26/F26,0),IF(G26="","","Check inputs"))</x:f>
      </x:c>
      <x:c r="I26" s="32" t="str">
        <x:f>IF(ISNUMBER(H26),H26*F26,IF(H26="","","Check inputs"))</x:f>
      </x:c>
      <x:c r="J26" s="17"/>
    </x:row>
    <x:row r="27" ht="29" customHeight="1">
      <x:c r="A27" s="17"/>
      <x:c r="B27" s="17"/>
      <x:c r="C27" s="26"/>
      <x:c r="D27" s="21"/>
      <x:c r="E27" s="29"/>
      <x:c r="F27" s="26"/>
      <x:c r="G27" s="32" t="str">
        <x:f>IFERROR(IF(OR(AND(C27&lt;&gt;"",NOT(ISNUMBER(C27))),AND(ISNUMBER(C27),C27&lt;0),AND(E27&lt;&gt;"",NOT(ISNUMBER(E27))),AND(ISNUMBER(E27),E27&lt;0),AND(F27&lt;&gt;"",NOT(ISNUMBER(F27))),AND(ISNUMBER(F27),F27&lt;=0)),"Check inputs",IF(OR(LEN(TRIM(A27))=0,LEN(TRIM(B27))=0,AND(NOT(ISNUMBER(C27)),C27=""),LEN(TRIM(D27))=0,AND(NOT(ISNUMBER(E27)),E27=""),AND(NOT(ISNUMBER(F27)),F27="")),"",C27*(1+E27))),"Check inputs")</x:f>
      </x:c>
      <x:c r="H27" s="35" t="str">
        <x:f>IF(ISNUMBER(G27),ROUNDUP(G27/F27,0),IF(G27="","","Check inputs"))</x:f>
      </x:c>
      <x:c r="I27" s="32" t="str">
        <x:f>IF(ISNUMBER(H27),H27*F27,IF(H27="","","Check inputs"))</x:f>
      </x:c>
      <x:c r="J27" s="17"/>
    </x:row>
    <x:row r="28" ht="29" customHeight="1">
      <x:c r="A28" s="17"/>
      <x:c r="B28" s="17"/>
      <x:c r="C28" s="26"/>
      <x:c r="D28" s="21"/>
      <x:c r="E28" s="29"/>
      <x:c r="F28" s="26"/>
      <x:c r="G28" s="32" t="str">
        <x:f>IFERROR(IF(OR(AND(C28&lt;&gt;"",NOT(ISNUMBER(C28))),AND(ISNUMBER(C28),C28&lt;0),AND(E28&lt;&gt;"",NOT(ISNUMBER(E28))),AND(ISNUMBER(E28),E28&lt;0),AND(F28&lt;&gt;"",NOT(ISNUMBER(F28))),AND(ISNUMBER(F28),F28&lt;=0)),"Check inputs",IF(OR(LEN(TRIM(A28))=0,LEN(TRIM(B28))=0,AND(NOT(ISNUMBER(C28)),C28=""),LEN(TRIM(D28))=0,AND(NOT(ISNUMBER(E28)),E28=""),AND(NOT(ISNUMBER(F28)),F28="")),"",C28*(1+E28))),"Check inputs")</x:f>
      </x:c>
      <x:c r="H28" s="35" t="str">
        <x:f>IF(ISNUMBER(G28),ROUNDUP(G28/F28,0),IF(G28="","","Check inputs"))</x:f>
      </x:c>
      <x:c r="I28" s="32" t="str">
        <x:f>IF(ISNUMBER(H28),H28*F28,IF(H28="","","Check inputs"))</x:f>
      </x:c>
      <x:c r="J28" s="17"/>
    </x:row>
    <x:row r="29" ht="29" customHeight="1">
      <x:c r="A29" s="18"/>
      <x:c r="B29" s="18"/>
      <x:c r="C29" s="27"/>
      <x:c r="D29" s="23"/>
      <x:c r="E29" s="30"/>
      <x:c r="F29" s="27"/>
      <x:c r="G29" s="33" t="str">
        <x:f>IFERROR(IF(OR(AND(C29&lt;&gt;"",NOT(ISNUMBER(C29))),AND(ISNUMBER(C29),C29&lt;0),AND(E29&lt;&gt;"",NOT(ISNUMBER(E29))),AND(ISNUMBER(E29),E29&lt;0),AND(F29&lt;&gt;"",NOT(ISNUMBER(F29))),AND(ISNUMBER(F29),F29&lt;=0)),"Check inputs",IF(OR(LEN(TRIM(A29))=0,LEN(TRIM(B29))=0,AND(NOT(ISNUMBER(C29)),C29=""),LEN(TRIM(D29))=0,AND(NOT(ISNUMBER(E29)),E29=""),AND(NOT(ISNUMBER(F29)),F29="")),"",C29*(1+E29))),"Check inputs")</x:f>
      </x:c>
      <x:c r="H29" s="36" t="str">
        <x:f>IF(ISNUMBER(G29),ROUNDUP(G29/F29,0),IF(G29="","","Check inputs"))</x:f>
      </x:c>
      <x:c r="I29" s="33" t="str">
        <x:f>IF(ISNUMBER(H29),H29*F29,IF(H29="","","Check inputs"))</x:f>
      </x:c>
      <x:c r="J29" s="18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 t="str">
        <x:v>Method: adjusted quantity = measured quantity x (1 + allowance); whole packs = ROUNDUP(adjusted quantity / pack size, 0).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 t="str">
        <x:v>Ordered quantity = whole packs x pack size. Every row is independent; unlike units are never added together.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 t="str">
        <x:v>Decimal boundary: Excel uses floating-point arithmetic. An exact decimal boundary can conservatively round up an extra pack.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2" t="str">
        <x:v>No tolerance rounds a real positive surplus down. Verify boundary quantities and supplier packaging before ordering; displayed decimals may be rounded.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 t="str">
        <x:v>20 prepared rows (10-29). Inputs are editable; formulas are not locked. Preserve G-I, and review formulas and validation if extending the sheet.</x:v>
      </x:c>
      <x:c r="B35" s="2"/>
      <x:c r="C35" s="2"/>
      <x:c r="D35" s="2"/>
      <x:c r="E35" s="2"/>
      <x:c r="F35" s="2"/>
      <x:c r="G35" s="2"/>
      <x:c r="H35" s="2"/>
      <x:c r="I35" s="2"/>
      <x:c r="J35" s="2"/>
    </x:row>
  </x:sheetData>
  <x:conditionalFormatting sqref="G10:I29">
    <x:cfRule type="containsText" dxfId="1" priority="1" operator="containsText" text="Check inputs"/>
  </x:conditionalFormatting>
  <x:dataValidations count="3">
    <x:dataValidation type="decimal" operator="greaterThanOrEqual" sqref="C10:C29">
      <x:formula1>0</x:formula1>
    </x:dataValidation>
    <x:dataValidation type="decimal" operator="greaterThanOrEqual" sqref="E10:E29">
      <x:formula1>0</x:formula1>
    </x:dataValidation>
    <x:dataValidation type="decimal" operator="greaterThan" sqref="F10:F29">
      <x:formula1>0</x:formula1>
    </x:dataValidation>
  </x:dataValidations>
  <x:pageMargins left="0.7" right="0.7" top="0.75" bottom="0.75" header="0.3" footer="0.3"/>
</x:worksheet>
</file>